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ng\Desktop\"/>
    </mc:Choice>
  </mc:AlternateContent>
  <bookViews>
    <workbookView xWindow="360" yWindow="405" windowWidth="24675" windowHeight="11790"/>
  </bookViews>
  <sheets>
    <sheet name="Alignment Values" sheetId="1" r:id="rId1"/>
    <sheet name="_Hidden Calc" sheetId="2" r:id="rId2"/>
    <sheet name="Data In" sheetId="3" r:id="rId3"/>
    <sheet name="Step By Step" sheetId="4" r:id="rId4"/>
  </sheets>
  <calcPr calcId="162913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7" i="2"/>
  <c r="E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16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7" i="2"/>
  <c r="C7" i="2"/>
  <c r="F2" i="2"/>
  <c r="D2" i="2"/>
  <c r="D3" i="2"/>
  <c r="E2" i="2" l="1"/>
  <c r="B8" i="2" l="1"/>
  <c r="B9" i="2"/>
  <c r="C9" i="2" s="1"/>
  <c r="E9" i="2" s="1"/>
  <c r="B10" i="2"/>
  <c r="C10" i="2" s="1"/>
  <c r="E10" i="2" s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D7" i="1"/>
  <c r="C3" i="2"/>
  <c r="C8" i="1" s="1"/>
  <c r="C2" i="2"/>
  <c r="C7" i="1" s="1"/>
  <c r="B3" i="2"/>
  <c r="B8" i="1" s="1"/>
  <c r="B2" i="2"/>
  <c r="B7" i="1" s="1"/>
  <c r="B7" i="2"/>
  <c r="D7" i="2"/>
  <c r="C8" i="2"/>
  <c r="E8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13" i="1" l="1"/>
  <c r="E14" i="1"/>
  <c r="E15" i="1"/>
  <c r="C18" i="1"/>
  <c r="E19" i="1"/>
  <c r="C20" i="1"/>
  <c r="E23" i="1"/>
  <c r="E25" i="1"/>
  <c r="C26" i="1"/>
  <c r="E27" i="1"/>
  <c r="E30" i="1"/>
  <c r="E31" i="1"/>
  <c r="E16" i="1"/>
  <c r="E17" i="1"/>
  <c r="E18" i="1"/>
  <c r="E20" i="1"/>
  <c r="E21" i="1"/>
  <c r="E22" i="1"/>
  <c r="E24" i="1"/>
  <c r="E26" i="1"/>
  <c r="E28" i="1"/>
  <c r="E29" i="1"/>
  <c r="D12" i="1"/>
  <c r="D13" i="1"/>
  <c r="C14" i="1"/>
  <c r="D14" i="1"/>
  <c r="D15" i="1"/>
  <c r="C16" i="1"/>
  <c r="D16" i="1"/>
  <c r="C17" i="1"/>
  <c r="D17" i="1"/>
  <c r="D18" i="1"/>
  <c r="D19" i="1"/>
  <c r="D20" i="1"/>
  <c r="C21" i="1"/>
  <c r="D21" i="1"/>
  <c r="C22" i="1"/>
  <c r="D22" i="1"/>
  <c r="D23" i="1"/>
  <c r="C24" i="1"/>
  <c r="D24" i="1"/>
  <c r="C25" i="1"/>
  <c r="D25" i="1"/>
  <c r="D26" i="1"/>
  <c r="D27" i="1"/>
  <c r="C28" i="1"/>
  <c r="D28" i="1"/>
  <c r="C29" i="1"/>
  <c r="D29" i="1"/>
  <c r="C30" i="1"/>
  <c r="D30" i="1"/>
  <c r="D3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2" i="1"/>
  <c r="E13" i="1"/>
  <c r="E12" i="1" l="1"/>
  <c r="C12" i="1"/>
  <c r="C15" i="1"/>
  <c r="C27" i="1"/>
  <c r="C19" i="1"/>
  <c r="C31" i="1"/>
  <c r="C23" i="1"/>
</calcChain>
</file>

<file path=xl/sharedStrings.xml><?xml version="1.0" encoding="utf-8"?>
<sst xmlns="http://schemas.openxmlformats.org/spreadsheetml/2006/main" count="110" uniqueCount="75">
  <si>
    <t>Distance</t>
  </si>
  <si>
    <t>Distance A</t>
  </si>
  <si>
    <t>Distance B</t>
  </si>
  <si>
    <t>Index</t>
  </si>
  <si>
    <t>Atype</t>
  </si>
  <si>
    <t>Ay</t>
  </si>
  <si>
    <t>Ax</t>
  </si>
  <si>
    <t>Asig</t>
  </si>
  <si>
    <t>Btype</t>
  </si>
  <si>
    <t>Bx</t>
  </si>
  <si>
    <t>By</t>
  </si>
  <si>
    <t>Bsig</t>
  </si>
  <si>
    <t>Ctype</t>
  </si>
  <si>
    <t>Cx</t>
  </si>
  <si>
    <t>Cy</t>
  </si>
  <si>
    <t>Csig</t>
  </si>
  <si>
    <t>Dtype</t>
  </si>
  <si>
    <t>Dx</t>
  </si>
  <si>
    <t>Dy</t>
  </si>
  <si>
    <t>Dsig</t>
  </si>
  <si>
    <t>Apitch</t>
  </si>
  <si>
    <t>Ayaw</t>
  </si>
  <si>
    <t>Bpitch</t>
  </si>
  <si>
    <t>Byaw</t>
  </si>
  <si>
    <t>Cpitch</t>
  </si>
  <si>
    <t>Cyaw</t>
  </si>
  <si>
    <t>Dpitch</t>
  </si>
  <si>
    <t>Dyaw</t>
  </si>
  <si>
    <t>Units</t>
  </si>
  <si>
    <t>Annotation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</si>
  <si>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Un Zero receiver values if activated.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</si>
  <si>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Measure the distance from the front of the laser to the front of the receiver.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</si>
  <si>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Measure the distance again from the front of the laser to the front of the receiver.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</si>
  <si>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Clear all data from the Microgage data registers on Capture.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</si>
  <si>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Move the receiver to the first measurement position (Distance A).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</si>
  <si>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Move the receiver to the second measurement position (Distance B).</t>
    </r>
  </si>
  <si>
    <r>
      <t>7.  Hit "</t>
    </r>
    <r>
      <rPr>
        <b/>
        <i/>
        <u/>
        <sz val="11"/>
        <color theme="1"/>
        <rFont val="Arial"/>
        <family val="2"/>
      </rPr>
      <t>Record Data</t>
    </r>
    <r>
      <rPr>
        <sz val="11"/>
        <color theme="1"/>
        <rFont val="Arial"/>
        <family val="2"/>
      </rPr>
      <t>" on the Capture Spreadsheet.</t>
    </r>
  </si>
  <si>
    <r>
      <t>8.  Record the measured distance in the "</t>
    </r>
    <r>
      <rPr>
        <b/>
        <i/>
        <u/>
        <sz val="11"/>
        <color theme="1"/>
        <rFont val="Arial"/>
        <family val="2"/>
      </rPr>
      <t>Annotation</t>
    </r>
    <r>
      <rPr>
        <sz val="11"/>
        <color theme="1"/>
        <rFont val="Arial"/>
        <family val="2"/>
      </rPr>
      <t xml:space="preserve">" field on the first measurement in the </t>
    </r>
    <r>
      <rPr>
        <b/>
        <i/>
        <u/>
        <sz val="11"/>
        <color theme="1"/>
        <rFont val="Arial"/>
        <family val="2"/>
      </rPr>
      <t>Data In</t>
    </r>
    <r>
      <rPr>
        <sz val="11"/>
        <color theme="1"/>
        <rFont val="Arial"/>
        <family val="2"/>
      </rPr>
      <t xml:space="preserve"> tab.</t>
    </r>
  </si>
  <si>
    <r>
      <t>11.  Hit "</t>
    </r>
    <r>
      <rPr>
        <b/>
        <i/>
        <u/>
        <sz val="11"/>
        <color theme="1"/>
        <rFont val="Arial"/>
        <family val="2"/>
      </rPr>
      <t>Record Data</t>
    </r>
    <r>
      <rPr>
        <sz val="11"/>
        <color theme="1"/>
        <rFont val="Arial"/>
        <family val="2"/>
      </rPr>
      <t>" on the Capture Spreadsheet.</t>
    </r>
  </si>
  <si>
    <r>
      <t>12.  Enter the second measured distance in the "</t>
    </r>
    <r>
      <rPr>
        <b/>
        <i/>
        <u/>
        <sz val="11"/>
        <color theme="1"/>
        <rFont val="Arial"/>
        <family val="2"/>
      </rPr>
      <t>Annotation</t>
    </r>
    <r>
      <rPr>
        <sz val="11"/>
        <color theme="1"/>
        <rFont val="Arial"/>
        <family val="2"/>
      </rPr>
      <t xml:space="preserve">" field on the second measurement in the </t>
    </r>
    <r>
      <rPr>
        <b/>
        <i/>
        <u/>
        <sz val="11"/>
        <color theme="1"/>
        <rFont val="Arial"/>
        <family val="2"/>
      </rPr>
      <t>Data In</t>
    </r>
    <r>
      <rPr>
        <sz val="11"/>
        <color theme="1"/>
        <rFont val="Arial"/>
        <family val="2"/>
      </rPr>
      <t xml:space="preserve"> tab .</t>
    </r>
  </si>
  <si>
    <t>Horizontal Reading</t>
  </si>
  <si>
    <t>Procedure for Measuring Straightness</t>
  </si>
  <si>
    <t>Horizontal Slope</t>
  </si>
  <si>
    <t>Calculated Hor.</t>
  </si>
  <si>
    <t>Delta (H)</t>
  </si>
  <si>
    <t>Distance 1</t>
  </si>
  <si>
    <t>Distance 2</t>
  </si>
  <si>
    <t>Distance 3</t>
  </si>
  <si>
    <t>Distance 4</t>
  </si>
  <si>
    <t>Distance 5</t>
  </si>
  <si>
    <t>Distance 6</t>
  </si>
  <si>
    <t>Distance 7</t>
  </si>
  <si>
    <t>Distance 8</t>
  </si>
  <si>
    <t>Distance 9</t>
  </si>
  <si>
    <t>Distance 10</t>
  </si>
  <si>
    <t>Distance 11</t>
  </si>
  <si>
    <t>Distance 12</t>
  </si>
  <si>
    <t>Distance 13</t>
  </si>
  <si>
    <t>Distance 14</t>
  </si>
  <si>
    <t>Distance 15</t>
  </si>
  <si>
    <t>Distance 16</t>
  </si>
  <si>
    <t>Distance 17</t>
  </si>
  <si>
    <t>Distance 18</t>
  </si>
  <si>
    <t>Distance 19</t>
  </si>
  <si>
    <t>Distance 20</t>
  </si>
  <si>
    <r>
      <t>14.  Enter the measured distance in the "</t>
    </r>
    <r>
      <rPr>
        <b/>
        <i/>
        <u/>
        <sz val="11"/>
        <color theme="1"/>
        <rFont val="Arial"/>
        <family val="2"/>
      </rPr>
      <t>Annotation</t>
    </r>
    <r>
      <rPr>
        <sz val="11"/>
        <color theme="1"/>
        <rFont val="Arial"/>
        <family val="2"/>
      </rPr>
      <t xml:space="preserve">" field on the third measurement in the </t>
    </r>
    <r>
      <rPr>
        <b/>
        <i/>
        <u/>
        <sz val="11"/>
        <color theme="1"/>
        <rFont val="Arial"/>
        <family val="2"/>
      </rPr>
      <t>Data In</t>
    </r>
    <r>
      <rPr>
        <sz val="11"/>
        <color theme="1"/>
        <rFont val="Arial"/>
        <family val="2"/>
      </rPr>
      <t xml:space="preserve"> tab</t>
    </r>
  </si>
  <si>
    <r>
      <t>13.  Move receiver back to Distance A and "</t>
    </r>
    <r>
      <rPr>
        <b/>
        <i/>
        <u/>
        <sz val="11"/>
        <color theme="1"/>
        <rFont val="Arial"/>
        <family val="2"/>
      </rPr>
      <t>Record Data</t>
    </r>
    <r>
      <rPr>
        <sz val="11"/>
        <color theme="1"/>
        <rFont val="Arial"/>
        <family val="2"/>
      </rPr>
      <t>" on the Capture spreadsheet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</si>
  <si>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Set up laser transmitter and receiver at Distance A. (Nearest point on object to be measured)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</si>
  <si>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Check receiver at Distance B. (Furthest point on object to be measured)</t>
    </r>
  </si>
  <si>
    <t>15.  Repeat steps 13-14 for as many measurements in between A and B as you wish to measure entering the distance for the appropriate measurement</t>
  </si>
  <si>
    <t>Vertical Reading</t>
  </si>
  <si>
    <t>Vertical Slope</t>
  </si>
  <si>
    <t>Calculated Ver.</t>
  </si>
  <si>
    <t>Delta (V)</t>
  </si>
  <si>
    <t>Straightness - 2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</si>
</sst>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1F497D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i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0" fontId="1" fillId="0" borderId="0" xfId="0" applyFont="1"/>
    <xf numFmtId="0" fontId="0" fillId="0" borderId="1" xfId="0" applyBorder="1" applyAlignment="1"/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 wrapText="1" indent="5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Straightness - Horizontal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'Data In'!$AA$4:$AA$100</c:f>
              <c:numCache>
                <c:formatCode>General</c:formatCode>
                <c:ptCount val="97"/>
              </c:numCache>
            </c:numRef>
          </c:xVal>
          <c:yVal>
            <c:numRef>
              <c:f>'Alignment Values'!$E$12:$E$31</c:f>
              <c:numCache>
                <c:formatCode>0.0000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91-4F2B-ADE1-78E474D1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8544"/>
        <c:axId val="156907008"/>
      </c:scatterChart>
      <c:valAx>
        <c:axId val="1569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Distance (inches)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56907008"/>
        <c:crosses val="autoZero"/>
        <c:crossBetween val="midCat"/>
      </c:valAx>
      <c:valAx>
        <c:axId val="156907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Deviation</a:t>
                </a:r>
                <a:r>
                  <a:rPr lang="en-US" sz="1200" baseline="0"/>
                  <a:t> (inches)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crossAx val="15690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Straightness - Vertical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'Data In'!$AA$4:$AA$100</c:f>
              <c:numCache>
                <c:formatCode>General</c:formatCode>
                <c:ptCount val="97"/>
              </c:numCache>
            </c:numRef>
          </c:xVal>
          <c:yVal>
            <c:numRef>
              <c:f>'Alignment Values'!$I$12:$I$31</c:f>
              <c:numCache>
                <c:formatCode>0.0000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1B-4B71-9E42-D240F184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8544"/>
        <c:axId val="156907008"/>
      </c:scatterChart>
      <c:valAx>
        <c:axId val="1569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Distance (inches)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56907008"/>
        <c:crosses val="autoZero"/>
        <c:crossBetween val="midCat"/>
      </c:valAx>
      <c:valAx>
        <c:axId val="156907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Deviation</a:t>
                </a:r>
                <a:r>
                  <a:rPr lang="en-US" sz="1200" baseline="0"/>
                  <a:t> (inches)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crossAx val="15690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47624</xdr:rowOff>
    </xdr:from>
    <xdr:to>
      <xdr:col>13</xdr:col>
      <xdr:colOff>133350</xdr:colOff>
      <xdr:row>55</xdr:row>
      <xdr:rowOff>38099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114300</xdr:rowOff>
    </xdr:from>
    <xdr:to>
      <xdr:col>2</xdr:col>
      <xdr:colOff>875737</xdr:colOff>
      <xdr:row>4</xdr:row>
      <xdr:rowOff>104775</xdr:rowOff>
    </xdr:to>
    <xdr:pic>
      <xdr:nvPicPr>
        <xdr:cNvPr id="3" name="Picture 2" descr="logo wide forma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" y="114300"/>
          <a:ext cx="3152212" cy="8286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13</xdr:col>
      <xdr:colOff>133350</xdr:colOff>
      <xdr:row>79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8" sqref="H8"/>
    </sheetView>
  </sheetViews>
  <sheetFormatPr defaultRowHeight="15" x14ac:dyDescent="0.25"/>
  <cols>
    <col min="1" max="1" width="30.85546875" bestFit="1" customWidth="1"/>
    <col min="3" max="4" width="18" bestFit="1" customWidth="1"/>
    <col min="7" max="7" width="14.5703125" bestFit="1" customWidth="1"/>
    <col min="8" max="8" width="15.5703125" bestFit="1" customWidth="1"/>
  </cols>
  <sheetData>
    <row r="1" spans="1:9" x14ac:dyDescent="0.25">
      <c r="A1" s="22"/>
      <c r="B1" s="22"/>
      <c r="C1" s="22"/>
    </row>
    <row r="2" spans="1:9" x14ac:dyDescent="0.25">
      <c r="A2" s="22"/>
      <c r="B2" s="22"/>
      <c r="C2" s="22"/>
      <c r="D2" s="24" t="s">
        <v>74</v>
      </c>
      <c r="E2" s="24"/>
      <c r="F2" s="24"/>
    </row>
    <row r="3" spans="1:9" ht="21" customHeight="1" x14ac:dyDescent="0.25">
      <c r="A3" s="22"/>
      <c r="B3" s="22"/>
      <c r="C3" s="22"/>
      <c r="D3" s="24"/>
      <c r="E3" s="24"/>
      <c r="F3" s="24"/>
    </row>
    <row r="4" spans="1:9" x14ac:dyDescent="0.25">
      <c r="A4" s="22"/>
      <c r="B4" s="22"/>
      <c r="C4" s="22"/>
    </row>
    <row r="5" spans="1:9" x14ac:dyDescent="0.25">
      <c r="A5" s="23"/>
      <c r="B5" s="23"/>
      <c r="C5" s="23"/>
    </row>
    <row r="6" spans="1:9" x14ac:dyDescent="0.25">
      <c r="A6" s="1"/>
      <c r="B6" s="2" t="s">
        <v>0</v>
      </c>
      <c r="C6" s="2" t="s">
        <v>40</v>
      </c>
      <c r="D6" s="7" t="s">
        <v>42</v>
      </c>
    </row>
    <row r="7" spans="1:9" x14ac:dyDescent="0.25">
      <c r="A7" s="2" t="s">
        <v>1</v>
      </c>
      <c r="B7" s="3">
        <f>'_Hidden Calc'!B2</f>
        <v>0</v>
      </c>
      <c r="C7" s="3">
        <f>'_Hidden Calc'!C2</f>
        <v>0</v>
      </c>
      <c r="D7" s="16" t="e">
        <f>'_Hidden Calc'!E2:E3</f>
        <v>#VALUE!</v>
      </c>
    </row>
    <row r="8" spans="1:9" x14ac:dyDescent="0.25">
      <c r="A8" s="2" t="s">
        <v>2</v>
      </c>
      <c r="B8" s="3">
        <f>'_Hidden Calc'!B3</f>
        <v>0</v>
      </c>
      <c r="C8" s="3">
        <f>'_Hidden Calc'!C3</f>
        <v>0</v>
      </c>
      <c r="D8" s="17"/>
    </row>
    <row r="11" spans="1:9" x14ac:dyDescent="0.25">
      <c r="A11" s="2"/>
      <c r="B11" s="2" t="s">
        <v>0</v>
      </c>
      <c r="C11" s="8" t="s">
        <v>43</v>
      </c>
      <c r="D11" s="2" t="s">
        <v>40</v>
      </c>
      <c r="E11" s="7" t="s">
        <v>44</v>
      </c>
      <c r="F11" s="15"/>
      <c r="G11" s="8" t="s">
        <v>72</v>
      </c>
      <c r="H11" s="2" t="s">
        <v>70</v>
      </c>
      <c r="I11" s="7" t="s">
        <v>73</v>
      </c>
    </row>
    <row r="12" spans="1:9" x14ac:dyDescent="0.25">
      <c r="A12" s="9" t="s">
        <v>45</v>
      </c>
      <c r="B12" s="13" t="str">
        <f>'_Hidden Calc'!B7</f>
        <v/>
      </c>
      <c r="C12" s="11" t="str">
        <f>'_Hidden Calc'!C7</f>
        <v/>
      </c>
      <c r="D12" s="12" t="str">
        <f>'_Hidden Calc'!D7</f>
        <v/>
      </c>
      <c r="E12" s="11" t="e">
        <f>'_Hidden Calc'!E7</f>
        <v>#VALUE!</v>
      </c>
      <c r="F12" s="18"/>
      <c r="G12" s="11" t="str">
        <f>'_Hidden Calc'!G7</f>
        <v/>
      </c>
      <c r="H12" s="10" t="str">
        <f>'_Hidden Calc'!H7</f>
        <v/>
      </c>
      <c r="I12" s="11" t="e">
        <f>'_Hidden Calc'!I7</f>
        <v>#VALUE!</v>
      </c>
    </row>
    <row r="13" spans="1:9" x14ac:dyDescent="0.25">
      <c r="A13" s="9" t="s">
        <v>46</v>
      </c>
      <c r="B13" s="13" t="str">
        <f>'_Hidden Calc'!B8</f>
        <v/>
      </c>
      <c r="C13" s="11" t="str">
        <f>'_Hidden Calc'!C8</f>
        <v/>
      </c>
      <c r="D13" s="12" t="str">
        <f>'_Hidden Calc'!D8</f>
        <v/>
      </c>
      <c r="E13" s="11" t="e">
        <f>'_Hidden Calc'!E8</f>
        <v>#VALUE!</v>
      </c>
      <c r="F13" s="19"/>
      <c r="G13" s="11" t="str">
        <f>'_Hidden Calc'!G8</f>
        <v/>
      </c>
      <c r="H13" s="10" t="str">
        <f>'_Hidden Calc'!H8</f>
        <v/>
      </c>
      <c r="I13" s="11" t="e">
        <f>'_Hidden Calc'!I8</f>
        <v>#VALUE!</v>
      </c>
    </row>
    <row r="14" spans="1:9" x14ac:dyDescent="0.25">
      <c r="A14" s="9" t="s">
        <v>47</v>
      </c>
      <c r="B14" s="13" t="str">
        <f>'_Hidden Calc'!B9</f>
        <v/>
      </c>
      <c r="C14" s="11" t="str">
        <f>'_Hidden Calc'!C9</f>
        <v/>
      </c>
      <c r="D14" s="12" t="str">
        <f>'_Hidden Calc'!D9</f>
        <v/>
      </c>
      <c r="E14" s="11" t="e">
        <f>'_Hidden Calc'!E9</f>
        <v>#VALUE!</v>
      </c>
      <c r="F14" s="19"/>
      <c r="G14" s="11" t="str">
        <f>'_Hidden Calc'!G9</f>
        <v/>
      </c>
      <c r="H14" s="10" t="str">
        <f>'_Hidden Calc'!H9</f>
        <v/>
      </c>
      <c r="I14" s="11" t="e">
        <f>'_Hidden Calc'!I9</f>
        <v>#VALUE!</v>
      </c>
    </row>
    <row r="15" spans="1:9" x14ac:dyDescent="0.25">
      <c r="A15" s="9" t="s">
        <v>48</v>
      </c>
      <c r="B15" s="13" t="str">
        <f>'_Hidden Calc'!B10</f>
        <v/>
      </c>
      <c r="C15" s="11" t="str">
        <f>'_Hidden Calc'!C10</f>
        <v/>
      </c>
      <c r="D15" s="12" t="str">
        <f>'_Hidden Calc'!D10</f>
        <v/>
      </c>
      <c r="E15" s="11" t="e">
        <f>'_Hidden Calc'!E10</f>
        <v>#VALUE!</v>
      </c>
      <c r="F15" s="19"/>
      <c r="G15" s="11" t="str">
        <f>'_Hidden Calc'!G10</f>
        <v/>
      </c>
      <c r="H15" s="10" t="str">
        <f>'_Hidden Calc'!H10</f>
        <v/>
      </c>
      <c r="I15" s="11" t="e">
        <f>'_Hidden Calc'!I10</f>
        <v>#VALUE!</v>
      </c>
    </row>
    <row r="16" spans="1:9" x14ac:dyDescent="0.25">
      <c r="A16" s="9" t="s">
        <v>49</v>
      </c>
      <c r="B16" s="13" t="str">
        <f>'_Hidden Calc'!B11</f>
        <v/>
      </c>
      <c r="C16" s="11" t="str">
        <f>'_Hidden Calc'!C11</f>
        <v/>
      </c>
      <c r="D16" s="12" t="str">
        <f>'_Hidden Calc'!D11</f>
        <v/>
      </c>
      <c r="E16" s="11" t="e">
        <f>'_Hidden Calc'!E11</f>
        <v>#VALUE!</v>
      </c>
      <c r="F16" s="19"/>
      <c r="G16" s="11" t="str">
        <f>'_Hidden Calc'!G11</f>
        <v/>
      </c>
      <c r="H16" s="10" t="str">
        <f>'_Hidden Calc'!H11</f>
        <v/>
      </c>
      <c r="I16" s="11" t="e">
        <f>'_Hidden Calc'!I11</f>
        <v>#VALUE!</v>
      </c>
    </row>
    <row r="17" spans="1:9" x14ac:dyDescent="0.25">
      <c r="A17" s="9" t="s">
        <v>50</v>
      </c>
      <c r="B17" s="13" t="str">
        <f>'_Hidden Calc'!B12</f>
        <v/>
      </c>
      <c r="C17" s="11" t="str">
        <f>'_Hidden Calc'!C12</f>
        <v/>
      </c>
      <c r="D17" s="12" t="str">
        <f>'_Hidden Calc'!D12</f>
        <v/>
      </c>
      <c r="E17" s="11" t="e">
        <f>'_Hidden Calc'!E12</f>
        <v>#VALUE!</v>
      </c>
      <c r="F17" s="19"/>
      <c r="G17" s="11" t="str">
        <f>'_Hidden Calc'!G12</f>
        <v/>
      </c>
      <c r="H17" s="10" t="str">
        <f>'_Hidden Calc'!H12</f>
        <v/>
      </c>
      <c r="I17" s="11" t="e">
        <f>'_Hidden Calc'!I12</f>
        <v>#VALUE!</v>
      </c>
    </row>
    <row r="18" spans="1:9" x14ac:dyDescent="0.25">
      <c r="A18" s="9" t="s">
        <v>51</v>
      </c>
      <c r="B18" s="13" t="str">
        <f>'_Hidden Calc'!B13</f>
        <v/>
      </c>
      <c r="C18" s="11" t="str">
        <f>'_Hidden Calc'!C13</f>
        <v/>
      </c>
      <c r="D18" s="12" t="str">
        <f>'_Hidden Calc'!D13</f>
        <v/>
      </c>
      <c r="E18" s="11" t="e">
        <f>'_Hidden Calc'!E13</f>
        <v>#VALUE!</v>
      </c>
      <c r="F18" s="19"/>
      <c r="G18" s="11" t="str">
        <f>'_Hidden Calc'!G13</f>
        <v/>
      </c>
      <c r="H18" s="10" t="str">
        <f>'_Hidden Calc'!H13</f>
        <v/>
      </c>
      <c r="I18" s="11" t="e">
        <f>'_Hidden Calc'!I13</f>
        <v>#VALUE!</v>
      </c>
    </row>
    <row r="19" spans="1:9" x14ac:dyDescent="0.25">
      <c r="A19" s="9" t="s">
        <v>52</v>
      </c>
      <c r="B19" s="13" t="str">
        <f>'_Hidden Calc'!B14</f>
        <v/>
      </c>
      <c r="C19" s="11" t="str">
        <f>'_Hidden Calc'!C14</f>
        <v/>
      </c>
      <c r="D19" s="12" t="str">
        <f>'_Hidden Calc'!D14</f>
        <v/>
      </c>
      <c r="E19" s="11" t="e">
        <f>'_Hidden Calc'!E14</f>
        <v>#VALUE!</v>
      </c>
      <c r="F19" s="19"/>
      <c r="G19" s="11" t="str">
        <f>'_Hidden Calc'!G14</f>
        <v/>
      </c>
      <c r="H19" s="10" t="str">
        <f>'_Hidden Calc'!H14</f>
        <v/>
      </c>
      <c r="I19" s="11" t="e">
        <f>'_Hidden Calc'!I14</f>
        <v>#VALUE!</v>
      </c>
    </row>
    <row r="20" spans="1:9" x14ac:dyDescent="0.25">
      <c r="A20" s="9" t="s">
        <v>53</v>
      </c>
      <c r="B20" s="13" t="str">
        <f>'_Hidden Calc'!B15</f>
        <v/>
      </c>
      <c r="C20" s="11" t="str">
        <f>'_Hidden Calc'!C15</f>
        <v/>
      </c>
      <c r="D20" s="12" t="str">
        <f>'_Hidden Calc'!D15</f>
        <v/>
      </c>
      <c r="E20" s="11" t="e">
        <f>'_Hidden Calc'!E15</f>
        <v>#VALUE!</v>
      </c>
      <c r="F20" s="19"/>
      <c r="G20" s="11" t="str">
        <f>'_Hidden Calc'!G15</f>
        <v/>
      </c>
      <c r="H20" s="10" t="str">
        <f>'_Hidden Calc'!H15</f>
        <v/>
      </c>
      <c r="I20" s="11" t="e">
        <f>'_Hidden Calc'!I15</f>
        <v>#VALUE!</v>
      </c>
    </row>
    <row r="21" spans="1:9" x14ac:dyDescent="0.25">
      <c r="A21" s="9" t="s">
        <v>54</v>
      </c>
      <c r="B21" s="13" t="str">
        <f>'_Hidden Calc'!B16</f>
        <v/>
      </c>
      <c r="C21" s="11" t="str">
        <f>'_Hidden Calc'!C16</f>
        <v/>
      </c>
      <c r="D21" s="12" t="str">
        <f>'_Hidden Calc'!D16</f>
        <v/>
      </c>
      <c r="E21" s="11" t="e">
        <f>'_Hidden Calc'!E16</f>
        <v>#VALUE!</v>
      </c>
      <c r="F21" s="19"/>
      <c r="G21" s="11" t="str">
        <f>'_Hidden Calc'!G16</f>
        <v/>
      </c>
      <c r="H21" s="10" t="str">
        <f>'_Hidden Calc'!H16</f>
        <v/>
      </c>
      <c r="I21" s="11" t="e">
        <f>'_Hidden Calc'!I16</f>
        <v>#VALUE!</v>
      </c>
    </row>
    <row r="22" spans="1:9" x14ac:dyDescent="0.25">
      <c r="A22" s="9" t="s">
        <v>55</v>
      </c>
      <c r="B22" s="13" t="str">
        <f>'_Hidden Calc'!B17</f>
        <v/>
      </c>
      <c r="C22" s="11" t="str">
        <f>'_Hidden Calc'!C17</f>
        <v/>
      </c>
      <c r="D22" s="12" t="str">
        <f>'_Hidden Calc'!D17</f>
        <v/>
      </c>
      <c r="E22" s="11" t="e">
        <f>'_Hidden Calc'!E17</f>
        <v>#VALUE!</v>
      </c>
      <c r="F22" s="19"/>
      <c r="G22" s="11" t="str">
        <f>'_Hidden Calc'!G17</f>
        <v/>
      </c>
      <c r="H22" s="10" t="str">
        <f>'_Hidden Calc'!H17</f>
        <v/>
      </c>
      <c r="I22" s="11" t="e">
        <f>'_Hidden Calc'!I17</f>
        <v>#VALUE!</v>
      </c>
    </row>
    <row r="23" spans="1:9" x14ac:dyDescent="0.25">
      <c r="A23" s="9" t="s">
        <v>56</v>
      </c>
      <c r="B23" s="13" t="str">
        <f>'_Hidden Calc'!B18</f>
        <v/>
      </c>
      <c r="C23" s="11" t="str">
        <f>'_Hidden Calc'!C18</f>
        <v/>
      </c>
      <c r="D23" s="12" t="str">
        <f>'_Hidden Calc'!D18</f>
        <v/>
      </c>
      <c r="E23" s="11" t="e">
        <f>'_Hidden Calc'!E18</f>
        <v>#VALUE!</v>
      </c>
      <c r="F23" s="19"/>
      <c r="G23" s="11" t="str">
        <f>'_Hidden Calc'!G18</f>
        <v/>
      </c>
      <c r="H23" s="10" t="str">
        <f>'_Hidden Calc'!H18</f>
        <v/>
      </c>
      <c r="I23" s="11" t="e">
        <f>'_Hidden Calc'!I18</f>
        <v>#VALUE!</v>
      </c>
    </row>
    <row r="24" spans="1:9" x14ac:dyDescent="0.25">
      <c r="A24" s="9" t="s">
        <v>57</v>
      </c>
      <c r="B24" s="13" t="str">
        <f>'_Hidden Calc'!B19</f>
        <v/>
      </c>
      <c r="C24" s="11" t="str">
        <f>'_Hidden Calc'!C19</f>
        <v/>
      </c>
      <c r="D24" s="12" t="str">
        <f>'_Hidden Calc'!D19</f>
        <v/>
      </c>
      <c r="E24" s="11" t="e">
        <f>'_Hidden Calc'!E19</f>
        <v>#VALUE!</v>
      </c>
      <c r="F24" s="19"/>
      <c r="G24" s="11" t="str">
        <f>'_Hidden Calc'!G19</f>
        <v/>
      </c>
      <c r="H24" s="10" t="str">
        <f>'_Hidden Calc'!H19</f>
        <v/>
      </c>
      <c r="I24" s="11" t="e">
        <f>'_Hidden Calc'!I19</f>
        <v>#VALUE!</v>
      </c>
    </row>
    <row r="25" spans="1:9" x14ac:dyDescent="0.25">
      <c r="A25" s="9" t="s">
        <v>58</v>
      </c>
      <c r="B25" s="13" t="str">
        <f>'_Hidden Calc'!B20</f>
        <v/>
      </c>
      <c r="C25" s="11" t="str">
        <f>'_Hidden Calc'!C20</f>
        <v/>
      </c>
      <c r="D25" s="12" t="str">
        <f>'_Hidden Calc'!D20</f>
        <v/>
      </c>
      <c r="E25" s="11" t="e">
        <f>'_Hidden Calc'!E20</f>
        <v>#VALUE!</v>
      </c>
      <c r="F25" s="19"/>
      <c r="G25" s="11" t="str">
        <f>'_Hidden Calc'!G20</f>
        <v/>
      </c>
      <c r="H25" s="10" t="str">
        <f>'_Hidden Calc'!H20</f>
        <v/>
      </c>
      <c r="I25" s="11" t="e">
        <f>'_Hidden Calc'!I20</f>
        <v>#VALUE!</v>
      </c>
    </row>
    <row r="26" spans="1:9" x14ac:dyDescent="0.25">
      <c r="A26" s="9" t="s">
        <v>59</v>
      </c>
      <c r="B26" s="13" t="str">
        <f>'_Hidden Calc'!B21</f>
        <v/>
      </c>
      <c r="C26" s="11" t="str">
        <f>'_Hidden Calc'!C21</f>
        <v/>
      </c>
      <c r="D26" s="12" t="str">
        <f>'_Hidden Calc'!D21</f>
        <v/>
      </c>
      <c r="E26" s="11" t="e">
        <f>'_Hidden Calc'!E21</f>
        <v>#VALUE!</v>
      </c>
      <c r="F26" s="19"/>
      <c r="G26" s="11" t="str">
        <f>'_Hidden Calc'!G21</f>
        <v/>
      </c>
      <c r="H26" s="10" t="str">
        <f>'_Hidden Calc'!H21</f>
        <v/>
      </c>
      <c r="I26" s="11" t="e">
        <f>'_Hidden Calc'!I21</f>
        <v>#VALUE!</v>
      </c>
    </row>
    <row r="27" spans="1:9" x14ac:dyDescent="0.25">
      <c r="A27" s="9" t="s">
        <v>60</v>
      </c>
      <c r="B27" s="13" t="str">
        <f>'_Hidden Calc'!B22</f>
        <v/>
      </c>
      <c r="C27" s="11" t="str">
        <f>'_Hidden Calc'!C22</f>
        <v/>
      </c>
      <c r="D27" s="12" t="str">
        <f>'_Hidden Calc'!D22</f>
        <v/>
      </c>
      <c r="E27" s="11" t="e">
        <f>'_Hidden Calc'!E22</f>
        <v>#VALUE!</v>
      </c>
      <c r="F27" s="19"/>
      <c r="G27" s="11" t="str">
        <f>'_Hidden Calc'!G22</f>
        <v/>
      </c>
      <c r="H27" s="10" t="str">
        <f>'_Hidden Calc'!H22</f>
        <v/>
      </c>
      <c r="I27" s="11" t="e">
        <f>'_Hidden Calc'!I22</f>
        <v>#VALUE!</v>
      </c>
    </row>
    <row r="28" spans="1:9" x14ac:dyDescent="0.25">
      <c r="A28" s="9" t="s">
        <v>61</v>
      </c>
      <c r="B28" s="13" t="str">
        <f>'_Hidden Calc'!B23</f>
        <v/>
      </c>
      <c r="C28" s="11" t="str">
        <f>'_Hidden Calc'!C23</f>
        <v/>
      </c>
      <c r="D28" s="12" t="str">
        <f>'_Hidden Calc'!D23</f>
        <v/>
      </c>
      <c r="E28" s="11" t="e">
        <f>'_Hidden Calc'!E23</f>
        <v>#VALUE!</v>
      </c>
      <c r="F28" s="19"/>
      <c r="G28" s="11" t="str">
        <f>'_Hidden Calc'!G23</f>
        <v/>
      </c>
      <c r="H28" s="10" t="str">
        <f>'_Hidden Calc'!H23</f>
        <v/>
      </c>
      <c r="I28" s="11" t="e">
        <f>'_Hidden Calc'!I23</f>
        <v>#VALUE!</v>
      </c>
    </row>
    <row r="29" spans="1:9" x14ac:dyDescent="0.25">
      <c r="A29" s="9" t="s">
        <v>62</v>
      </c>
      <c r="B29" s="13" t="str">
        <f>'_Hidden Calc'!B24</f>
        <v/>
      </c>
      <c r="C29" s="11" t="str">
        <f>'_Hidden Calc'!C24</f>
        <v/>
      </c>
      <c r="D29" s="12" t="str">
        <f>'_Hidden Calc'!D24</f>
        <v/>
      </c>
      <c r="E29" s="11" t="e">
        <f>'_Hidden Calc'!E24</f>
        <v>#VALUE!</v>
      </c>
      <c r="F29" s="19"/>
      <c r="G29" s="11" t="str">
        <f>'_Hidden Calc'!G24</f>
        <v/>
      </c>
      <c r="H29" s="10" t="str">
        <f>'_Hidden Calc'!H24</f>
        <v/>
      </c>
      <c r="I29" s="11" t="e">
        <f>'_Hidden Calc'!I24</f>
        <v>#VALUE!</v>
      </c>
    </row>
    <row r="30" spans="1:9" x14ac:dyDescent="0.25">
      <c r="A30" s="9" t="s">
        <v>63</v>
      </c>
      <c r="B30" s="13" t="str">
        <f>'_Hidden Calc'!B25</f>
        <v/>
      </c>
      <c r="C30" s="11" t="str">
        <f>'_Hidden Calc'!C25</f>
        <v/>
      </c>
      <c r="D30" s="12" t="str">
        <f>'_Hidden Calc'!D25</f>
        <v/>
      </c>
      <c r="E30" s="11" t="e">
        <f>'_Hidden Calc'!E25</f>
        <v>#VALUE!</v>
      </c>
      <c r="F30" s="19"/>
      <c r="G30" s="11" t="str">
        <f>'_Hidden Calc'!G25</f>
        <v/>
      </c>
      <c r="H30" s="10" t="str">
        <f>'_Hidden Calc'!H25</f>
        <v/>
      </c>
      <c r="I30" s="11" t="e">
        <f>'_Hidden Calc'!I25</f>
        <v>#VALUE!</v>
      </c>
    </row>
    <row r="31" spans="1:9" x14ac:dyDescent="0.25">
      <c r="A31" s="9" t="s">
        <v>64</v>
      </c>
      <c r="B31" s="13" t="str">
        <f>'_Hidden Calc'!B26</f>
        <v/>
      </c>
      <c r="C31" s="11" t="str">
        <f>'_Hidden Calc'!C26</f>
        <v/>
      </c>
      <c r="D31" s="12" t="str">
        <f>'_Hidden Calc'!D26</f>
        <v/>
      </c>
      <c r="E31" s="11" t="e">
        <f>'_Hidden Calc'!E26</f>
        <v>#VALUE!</v>
      </c>
      <c r="F31" s="20"/>
      <c r="G31" s="11" t="str">
        <f>'_Hidden Calc'!G26</f>
        <v/>
      </c>
      <c r="H31" s="10" t="str">
        <f>'_Hidden Calc'!H26</f>
        <v/>
      </c>
      <c r="I31" s="11" t="e">
        <f>'_Hidden Calc'!I26</f>
        <v>#VALUE!</v>
      </c>
    </row>
  </sheetData>
  <mergeCells count="4">
    <mergeCell ref="D7:D8"/>
    <mergeCell ref="D2:F3"/>
    <mergeCell ref="F12:F31"/>
    <mergeCell ref="A1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6" sqref="F6:I26"/>
    </sheetView>
  </sheetViews>
  <sheetFormatPr defaultRowHeight="15" x14ac:dyDescent="0.25"/>
  <cols>
    <col min="1" max="1" width="15.7109375" bestFit="1" customWidth="1"/>
    <col min="2" max="2" width="8.5703125" bestFit="1" customWidth="1"/>
    <col min="3" max="4" width="18" bestFit="1" customWidth="1"/>
    <col min="5" max="6" width="15.7109375" bestFit="1" customWidth="1"/>
    <col min="7" max="7" width="14.5703125" bestFit="1" customWidth="1"/>
    <col min="8" max="8" width="18" bestFit="1" customWidth="1"/>
  </cols>
  <sheetData>
    <row r="1" spans="1:9" x14ac:dyDescent="0.25">
      <c r="A1" s="1"/>
      <c r="B1" s="2" t="s">
        <v>0</v>
      </c>
      <c r="C1" s="2" t="s">
        <v>40</v>
      </c>
      <c r="D1" s="14" t="s">
        <v>70</v>
      </c>
      <c r="E1" s="7" t="s">
        <v>42</v>
      </c>
      <c r="F1" s="7" t="s">
        <v>71</v>
      </c>
    </row>
    <row r="2" spans="1:9" x14ac:dyDescent="0.25">
      <c r="A2" s="2" t="s">
        <v>1</v>
      </c>
      <c r="B2" s="3">
        <f>'Data In'!AA2</f>
        <v>0</v>
      </c>
      <c r="C2" s="3">
        <f>'Data In'!C2</f>
        <v>0</v>
      </c>
      <c r="D2" s="3">
        <f>'Data In'!D2</f>
        <v>0</v>
      </c>
      <c r="E2" s="16" t="e">
        <f>(C3-C2)/(B3-B2)</f>
        <v>#DIV/0!</v>
      </c>
      <c r="F2" s="16" t="e">
        <f>(D3-D2)/(B3-B2)</f>
        <v>#DIV/0!</v>
      </c>
    </row>
    <row r="3" spans="1:9" x14ac:dyDescent="0.25">
      <c r="A3" s="2" t="s">
        <v>2</v>
      </c>
      <c r="B3" s="3">
        <f>'Data In'!AA3</f>
        <v>0</v>
      </c>
      <c r="C3" s="3">
        <f>'Data In'!C3</f>
        <v>0</v>
      </c>
      <c r="D3" s="3">
        <f>'Data In'!D3</f>
        <v>0</v>
      </c>
      <c r="E3" s="17"/>
      <c r="F3" s="17"/>
    </row>
    <row r="6" spans="1:9" x14ac:dyDescent="0.25">
      <c r="A6" s="2"/>
      <c r="B6" s="2" t="s">
        <v>0</v>
      </c>
      <c r="C6" s="8" t="s">
        <v>43</v>
      </c>
      <c r="D6" s="2" t="s">
        <v>40</v>
      </c>
      <c r="E6" s="7" t="s">
        <v>44</v>
      </c>
      <c r="F6" s="15"/>
      <c r="G6" s="8" t="s">
        <v>72</v>
      </c>
      <c r="H6" s="2" t="s">
        <v>70</v>
      </c>
      <c r="I6" s="7" t="s">
        <v>73</v>
      </c>
    </row>
    <row r="7" spans="1:9" x14ac:dyDescent="0.25">
      <c r="A7" s="9" t="s">
        <v>45</v>
      </c>
      <c r="B7" s="10" t="str">
        <f>IF(ISBLANK('Data In'!AA4),"",'Data In'!AA4)</f>
        <v/>
      </c>
      <c r="C7" s="11" t="str">
        <f>IF(ISBLANK('Data In'!C4),"",($C$2+($E$2*(B7-$B$2))))</f>
        <v/>
      </c>
      <c r="D7" s="10" t="str">
        <f>IF(ISBLANK('Data In'!C4),"",'Data In'!C4)</f>
        <v/>
      </c>
      <c r="E7" s="11" t="e">
        <f>IF(ISBLANK(D7),"",C7-D7)</f>
        <v>#VALUE!</v>
      </c>
      <c r="F7" s="18"/>
      <c r="G7" s="11" t="str">
        <f>IF(ISBLANK('Data In'!G4),"",($D$2+($F$2*(B7-$B$2))))</f>
        <v/>
      </c>
      <c r="H7" s="10" t="str">
        <f>IF(ISBLANK('Data In'!D4),"",'Data In'!D4)</f>
        <v/>
      </c>
      <c r="I7" s="11" t="e">
        <f>IF(ISBLANK(H7),"",G7-H7)</f>
        <v>#VALUE!</v>
      </c>
    </row>
    <row r="8" spans="1:9" x14ac:dyDescent="0.25">
      <c r="A8" s="9" t="s">
        <v>46</v>
      </c>
      <c r="B8" s="10" t="str">
        <f>IF(ISBLANK('Data In'!AA5),"",'Data In'!AA5)</f>
        <v/>
      </c>
      <c r="C8" s="11" t="str">
        <f>IF(ISBLANK('Data In'!C5),"",($C$2+($E$2*(B8-$B$2))))</f>
        <v/>
      </c>
      <c r="D8" s="10" t="str">
        <f>IF(ISBLANK('Data In'!C5),"",'Data In'!C5)</f>
        <v/>
      </c>
      <c r="E8" s="11" t="e">
        <f t="shared" ref="E8:E26" si="0">IF(ISBLANK(D8),"",C8-D8)</f>
        <v>#VALUE!</v>
      </c>
      <c r="F8" s="19"/>
      <c r="G8" s="11" t="str">
        <f>IF(ISBLANK('Data In'!G5),"",($D$2+($F$2*(B8-$B$2))))</f>
        <v/>
      </c>
      <c r="H8" s="10" t="str">
        <f>IF(ISBLANK('Data In'!D5),"",'Data In'!D5)</f>
        <v/>
      </c>
      <c r="I8" s="11" t="e">
        <f t="shared" ref="I8:I26" si="1">IF(ISBLANK(H8),"",G8-H8)</f>
        <v>#VALUE!</v>
      </c>
    </row>
    <row r="9" spans="1:9" x14ac:dyDescent="0.25">
      <c r="A9" s="9" t="s">
        <v>47</v>
      </c>
      <c r="B9" s="10" t="str">
        <f>IF(ISBLANK('Data In'!AA6),"",'Data In'!AA6)</f>
        <v/>
      </c>
      <c r="C9" s="11" t="str">
        <f>IF(ISBLANK('Data In'!C6),"",($C$2+($E$2*(B9-$B$2))))</f>
        <v/>
      </c>
      <c r="D9" s="10" t="str">
        <f>IF(ISBLANK('Data In'!C6),"",'Data In'!C6)</f>
        <v/>
      </c>
      <c r="E9" s="11" t="e">
        <f t="shared" si="0"/>
        <v>#VALUE!</v>
      </c>
      <c r="F9" s="19"/>
      <c r="G9" s="11" t="str">
        <f>IF(ISBLANK('Data In'!G6),"",($D$2+($F$2*(B9-$B$2))))</f>
        <v/>
      </c>
      <c r="H9" s="10" t="str">
        <f>IF(ISBLANK('Data In'!D6),"",'Data In'!D6)</f>
        <v/>
      </c>
      <c r="I9" s="11" t="e">
        <f t="shared" si="1"/>
        <v>#VALUE!</v>
      </c>
    </row>
    <row r="10" spans="1:9" x14ac:dyDescent="0.25">
      <c r="A10" s="9" t="s">
        <v>48</v>
      </c>
      <c r="B10" s="10" t="str">
        <f>IF(ISBLANK('Data In'!AA7),"",'Data In'!AA7)</f>
        <v/>
      </c>
      <c r="C10" s="11" t="str">
        <f>IF(ISBLANK('Data In'!C7),"",($C$2+($E$2*(B10-$B$2))))</f>
        <v/>
      </c>
      <c r="D10" s="10" t="str">
        <f>IF(ISBLANK('Data In'!C7),"",'Data In'!C7)</f>
        <v/>
      </c>
      <c r="E10" s="11" t="e">
        <f t="shared" si="0"/>
        <v>#VALUE!</v>
      </c>
      <c r="F10" s="19"/>
      <c r="G10" s="11" t="str">
        <f>IF(ISBLANK('Data In'!G7),"",($D$2+($F$2*(B10-$B$2))))</f>
        <v/>
      </c>
      <c r="H10" s="10" t="str">
        <f>IF(ISBLANK('Data In'!D7),"",'Data In'!D7)</f>
        <v/>
      </c>
      <c r="I10" s="11" t="e">
        <f t="shared" si="1"/>
        <v>#VALUE!</v>
      </c>
    </row>
    <row r="11" spans="1:9" x14ac:dyDescent="0.25">
      <c r="A11" s="9" t="s">
        <v>49</v>
      </c>
      <c r="B11" s="10" t="str">
        <f>IF(ISBLANK('Data In'!AA8),"",'Data In'!AA8)</f>
        <v/>
      </c>
      <c r="C11" s="11" t="str">
        <f>IF(ISBLANK('Data In'!C8),"",($C$2+($E$2*(B11-$B$2))))</f>
        <v/>
      </c>
      <c r="D11" s="10" t="str">
        <f>IF(ISBLANK('Data In'!C8),"",'Data In'!C8)</f>
        <v/>
      </c>
      <c r="E11" s="11" t="e">
        <f t="shared" si="0"/>
        <v>#VALUE!</v>
      </c>
      <c r="F11" s="19"/>
      <c r="G11" s="11" t="str">
        <f>IF(ISBLANK('Data In'!G8),"",($D$2+($F$2*(B11-$B$2))))</f>
        <v/>
      </c>
      <c r="H11" s="10" t="str">
        <f>IF(ISBLANK('Data In'!D8),"",'Data In'!D8)</f>
        <v/>
      </c>
      <c r="I11" s="11" t="e">
        <f t="shared" si="1"/>
        <v>#VALUE!</v>
      </c>
    </row>
    <row r="12" spans="1:9" x14ac:dyDescent="0.25">
      <c r="A12" s="9" t="s">
        <v>50</v>
      </c>
      <c r="B12" s="10" t="str">
        <f>IF(ISBLANK('Data In'!AA9),"",'Data In'!AA9)</f>
        <v/>
      </c>
      <c r="C12" s="11" t="str">
        <f>IF(ISBLANK('Data In'!C9),"",($C$2+($E$2*(B12-$B$2))))</f>
        <v/>
      </c>
      <c r="D12" s="10" t="str">
        <f>IF(ISBLANK('Data In'!C9),"",'Data In'!C9)</f>
        <v/>
      </c>
      <c r="E12" s="11" t="e">
        <f t="shared" si="0"/>
        <v>#VALUE!</v>
      </c>
      <c r="F12" s="19"/>
      <c r="G12" s="11" t="str">
        <f>IF(ISBLANK('Data In'!G9),"",($D$2+($F$2*(B12-$B$2))))</f>
        <v/>
      </c>
      <c r="H12" s="10" t="str">
        <f>IF(ISBLANK('Data In'!D9),"",'Data In'!D9)</f>
        <v/>
      </c>
      <c r="I12" s="11" t="e">
        <f t="shared" si="1"/>
        <v>#VALUE!</v>
      </c>
    </row>
    <row r="13" spans="1:9" x14ac:dyDescent="0.25">
      <c r="A13" s="9" t="s">
        <v>51</v>
      </c>
      <c r="B13" s="10" t="str">
        <f>IF(ISBLANK('Data In'!AA10),"",'Data In'!AA10)</f>
        <v/>
      </c>
      <c r="C13" s="11" t="str">
        <f>IF(ISBLANK('Data In'!C10),"",($C$2+($E$2*(B13-$B$2))))</f>
        <v/>
      </c>
      <c r="D13" s="10" t="str">
        <f>IF(ISBLANK('Data In'!C10),"",'Data In'!C10)</f>
        <v/>
      </c>
      <c r="E13" s="11" t="e">
        <f t="shared" si="0"/>
        <v>#VALUE!</v>
      </c>
      <c r="F13" s="19"/>
      <c r="G13" s="11" t="str">
        <f>IF(ISBLANK('Data In'!G10),"",($D$2+($F$2*(B13-$B$2))))</f>
        <v/>
      </c>
      <c r="H13" s="10" t="str">
        <f>IF(ISBLANK('Data In'!D10),"",'Data In'!D10)</f>
        <v/>
      </c>
      <c r="I13" s="11" t="e">
        <f t="shared" si="1"/>
        <v>#VALUE!</v>
      </c>
    </row>
    <row r="14" spans="1:9" x14ac:dyDescent="0.25">
      <c r="A14" s="9" t="s">
        <v>52</v>
      </c>
      <c r="B14" s="10" t="str">
        <f>IF(ISBLANK('Data In'!AA11),"",'Data In'!AA11)</f>
        <v/>
      </c>
      <c r="C14" s="11" t="str">
        <f>IF(ISBLANK('Data In'!C11),"",($C$2+($E$2*(B14-$B$2))))</f>
        <v/>
      </c>
      <c r="D14" s="10" t="str">
        <f>IF(ISBLANK('Data In'!C11),"",'Data In'!C11)</f>
        <v/>
      </c>
      <c r="E14" s="11" t="e">
        <f t="shared" si="0"/>
        <v>#VALUE!</v>
      </c>
      <c r="F14" s="19"/>
      <c r="G14" s="11" t="str">
        <f>IF(ISBLANK('Data In'!G11),"",($D$2+($F$2*(B14-$B$2))))</f>
        <v/>
      </c>
      <c r="H14" s="10" t="str">
        <f>IF(ISBLANK('Data In'!D11),"",'Data In'!D11)</f>
        <v/>
      </c>
      <c r="I14" s="11" t="e">
        <f t="shared" si="1"/>
        <v>#VALUE!</v>
      </c>
    </row>
    <row r="15" spans="1:9" x14ac:dyDescent="0.25">
      <c r="A15" s="9" t="s">
        <v>53</v>
      </c>
      <c r="B15" s="10" t="str">
        <f>IF(ISBLANK('Data In'!AA12),"",'Data In'!AA12)</f>
        <v/>
      </c>
      <c r="C15" s="11" t="str">
        <f>IF(ISBLANK('Data In'!C12),"",($C$2+($E$2*(B15-$B$2))))</f>
        <v/>
      </c>
      <c r="D15" s="10" t="str">
        <f>IF(ISBLANK('Data In'!C12),"",'Data In'!C12)</f>
        <v/>
      </c>
      <c r="E15" s="11" t="e">
        <f t="shared" si="0"/>
        <v>#VALUE!</v>
      </c>
      <c r="F15" s="19"/>
      <c r="G15" s="11" t="str">
        <f>IF(ISBLANK('Data In'!G12),"",($D$2+($F$2*(B15-$B$2))))</f>
        <v/>
      </c>
      <c r="H15" s="10" t="str">
        <f>IF(ISBLANK('Data In'!D12),"",'Data In'!D12)</f>
        <v/>
      </c>
      <c r="I15" s="11" t="e">
        <f t="shared" si="1"/>
        <v>#VALUE!</v>
      </c>
    </row>
    <row r="16" spans="1:9" x14ac:dyDescent="0.25">
      <c r="A16" s="9" t="s">
        <v>54</v>
      </c>
      <c r="B16" s="10" t="str">
        <f>IF(ISBLANK('Data In'!AA13),"",'Data In'!AA13)</f>
        <v/>
      </c>
      <c r="C16" s="11" t="str">
        <f>IF(ISBLANK('Data In'!C13),"",($C$2+($E$2*(B16-$B$2))))</f>
        <v/>
      </c>
      <c r="D16" s="10" t="str">
        <f>IF(ISBLANK('Data In'!C13),"",'Data In'!C13)</f>
        <v/>
      </c>
      <c r="E16" s="11" t="e">
        <f t="shared" si="0"/>
        <v>#VALUE!</v>
      </c>
      <c r="F16" s="19"/>
      <c r="G16" s="11" t="str">
        <f>IF(ISBLANK('Data In'!G13),"",($D$2+($F$2*(B16-$B$2))))</f>
        <v/>
      </c>
      <c r="H16" s="10" t="str">
        <f>IF(ISBLANK('Data In'!D13),"",'Data In'!D13)</f>
        <v/>
      </c>
      <c r="I16" s="11" t="e">
        <f t="shared" si="1"/>
        <v>#VALUE!</v>
      </c>
    </row>
    <row r="17" spans="1:9" x14ac:dyDescent="0.25">
      <c r="A17" s="9" t="s">
        <v>55</v>
      </c>
      <c r="B17" s="10" t="str">
        <f>IF(ISBLANK('Data In'!AA14),"",'Data In'!AA14)</f>
        <v/>
      </c>
      <c r="C17" s="11" t="str">
        <f>IF(ISBLANK('Data In'!C14),"",($C$2+($E$2*(B17-$B$2))))</f>
        <v/>
      </c>
      <c r="D17" s="10" t="str">
        <f>IF(ISBLANK('Data In'!C14),"",'Data In'!C14)</f>
        <v/>
      </c>
      <c r="E17" s="11" t="e">
        <f t="shared" si="0"/>
        <v>#VALUE!</v>
      </c>
      <c r="F17" s="19"/>
      <c r="G17" s="11" t="str">
        <f>IF(ISBLANK('Data In'!G14),"",($D$2+($F$2*(B17-$B$2))))</f>
        <v/>
      </c>
      <c r="H17" s="10" t="str">
        <f>IF(ISBLANK('Data In'!D14),"",'Data In'!D14)</f>
        <v/>
      </c>
      <c r="I17" s="11" t="e">
        <f t="shared" si="1"/>
        <v>#VALUE!</v>
      </c>
    </row>
    <row r="18" spans="1:9" x14ac:dyDescent="0.25">
      <c r="A18" s="9" t="s">
        <v>56</v>
      </c>
      <c r="B18" s="10" t="str">
        <f>IF(ISBLANK('Data In'!AA15),"",'Data In'!AA15)</f>
        <v/>
      </c>
      <c r="C18" s="11" t="str">
        <f>IF(ISBLANK('Data In'!C15),"",($C$2+($E$2*(B18-$B$2))))</f>
        <v/>
      </c>
      <c r="D18" s="10" t="str">
        <f>IF(ISBLANK('Data In'!C15),"",'Data In'!C15)</f>
        <v/>
      </c>
      <c r="E18" s="11" t="e">
        <f t="shared" si="0"/>
        <v>#VALUE!</v>
      </c>
      <c r="F18" s="19"/>
      <c r="G18" s="11" t="str">
        <f>IF(ISBLANK('Data In'!G15),"",($D$2+($F$2*(B18-$B$2))))</f>
        <v/>
      </c>
      <c r="H18" s="10" t="str">
        <f>IF(ISBLANK('Data In'!D15),"",'Data In'!D15)</f>
        <v/>
      </c>
      <c r="I18" s="11" t="e">
        <f t="shared" si="1"/>
        <v>#VALUE!</v>
      </c>
    </row>
    <row r="19" spans="1:9" x14ac:dyDescent="0.25">
      <c r="A19" s="9" t="s">
        <v>57</v>
      </c>
      <c r="B19" s="10" t="str">
        <f>IF(ISBLANK('Data In'!AA16),"",'Data In'!AA16)</f>
        <v/>
      </c>
      <c r="C19" s="11" t="str">
        <f>IF(ISBLANK('Data In'!C16),"",($C$2+($E$2*(B19-$B$2))))</f>
        <v/>
      </c>
      <c r="D19" s="10" t="str">
        <f>IF(ISBLANK('Data In'!C16),"",'Data In'!C16)</f>
        <v/>
      </c>
      <c r="E19" s="11" t="e">
        <f t="shared" si="0"/>
        <v>#VALUE!</v>
      </c>
      <c r="F19" s="19"/>
      <c r="G19" s="11" t="str">
        <f>IF(ISBLANK('Data In'!G16),"",($D$2+($F$2*(B19-$B$2))))</f>
        <v/>
      </c>
      <c r="H19" s="10" t="str">
        <f>IF(ISBLANK('Data In'!D16),"",'Data In'!D16)</f>
        <v/>
      </c>
      <c r="I19" s="11" t="e">
        <f t="shared" si="1"/>
        <v>#VALUE!</v>
      </c>
    </row>
    <row r="20" spans="1:9" x14ac:dyDescent="0.25">
      <c r="A20" s="9" t="s">
        <v>58</v>
      </c>
      <c r="B20" s="10" t="str">
        <f>IF(ISBLANK('Data In'!AA17),"",'Data In'!AA17)</f>
        <v/>
      </c>
      <c r="C20" s="11" t="str">
        <f>IF(ISBLANK('Data In'!C17),"",($C$2+($E$2*(B20-$B$2))))</f>
        <v/>
      </c>
      <c r="D20" s="10" t="str">
        <f>IF(ISBLANK('Data In'!C17),"",'Data In'!C17)</f>
        <v/>
      </c>
      <c r="E20" s="11" t="e">
        <f t="shared" si="0"/>
        <v>#VALUE!</v>
      </c>
      <c r="F20" s="19"/>
      <c r="G20" s="11" t="str">
        <f>IF(ISBLANK('Data In'!G17),"",($D$2+($F$2*(B20-$B$2))))</f>
        <v/>
      </c>
      <c r="H20" s="10" t="str">
        <f>IF(ISBLANK('Data In'!D17),"",'Data In'!D17)</f>
        <v/>
      </c>
      <c r="I20" s="11" t="e">
        <f t="shared" si="1"/>
        <v>#VALUE!</v>
      </c>
    </row>
    <row r="21" spans="1:9" x14ac:dyDescent="0.25">
      <c r="A21" s="9" t="s">
        <v>59</v>
      </c>
      <c r="B21" s="10" t="str">
        <f>IF(ISBLANK('Data In'!AA18),"",'Data In'!AA18)</f>
        <v/>
      </c>
      <c r="C21" s="11" t="str">
        <f>IF(ISBLANK('Data In'!C18),"",($C$2+($E$2*(B21-$B$2))))</f>
        <v/>
      </c>
      <c r="D21" s="10" t="str">
        <f>IF(ISBLANK('Data In'!C18),"",'Data In'!C18)</f>
        <v/>
      </c>
      <c r="E21" s="11" t="e">
        <f t="shared" si="0"/>
        <v>#VALUE!</v>
      </c>
      <c r="F21" s="19"/>
      <c r="G21" s="11" t="str">
        <f>IF(ISBLANK('Data In'!G18),"",($D$2+($F$2*(B21-$B$2))))</f>
        <v/>
      </c>
      <c r="H21" s="10" t="str">
        <f>IF(ISBLANK('Data In'!D18),"",'Data In'!D18)</f>
        <v/>
      </c>
      <c r="I21" s="11" t="e">
        <f t="shared" si="1"/>
        <v>#VALUE!</v>
      </c>
    </row>
    <row r="22" spans="1:9" x14ac:dyDescent="0.25">
      <c r="A22" s="9" t="s">
        <v>60</v>
      </c>
      <c r="B22" s="10" t="str">
        <f>IF(ISBLANK('Data In'!AA19),"",'Data In'!AA19)</f>
        <v/>
      </c>
      <c r="C22" s="11" t="str">
        <f>IF(ISBLANK('Data In'!C19),"",($C$2+($E$2*(B22-$B$2))))</f>
        <v/>
      </c>
      <c r="D22" s="10" t="str">
        <f>IF(ISBLANK('Data In'!C19),"",'Data In'!C19)</f>
        <v/>
      </c>
      <c r="E22" s="11" t="e">
        <f t="shared" si="0"/>
        <v>#VALUE!</v>
      </c>
      <c r="F22" s="19"/>
      <c r="G22" s="11" t="str">
        <f>IF(ISBLANK('Data In'!G19),"",($D$2+($F$2*(B22-$B$2))))</f>
        <v/>
      </c>
      <c r="H22" s="10" t="str">
        <f>IF(ISBLANK('Data In'!D19),"",'Data In'!D19)</f>
        <v/>
      </c>
      <c r="I22" s="11" t="e">
        <f t="shared" si="1"/>
        <v>#VALUE!</v>
      </c>
    </row>
    <row r="23" spans="1:9" x14ac:dyDescent="0.25">
      <c r="A23" s="9" t="s">
        <v>61</v>
      </c>
      <c r="B23" s="10" t="str">
        <f>IF(ISBLANK('Data In'!AA20),"",'Data In'!AA20)</f>
        <v/>
      </c>
      <c r="C23" s="11" t="str">
        <f>IF(ISBLANK('Data In'!C20),"",($C$2+($E$2*(B23-$B$2))))</f>
        <v/>
      </c>
      <c r="D23" s="10" t="str">
        <f>IF(ISBLANK('Data In'!C20),"",'Data In'!C20)</f>
        <v/>
      </c>
      <c r="E23" s="11" t="e">
        <f t="shared" si="0"/>
        <v>#VALUE!</v>
      </c>
      <c r="F23" s="19"/>
      <c r="G23" s="11" t="str">
        <f>IF(ISBLANK('Data In'!G20),"",($D$2+($F$2*(B23-$B$2))))</f>
        <v/>
      </c>
      <c r="H23" s="10" t="str">
        <f>IF(ISBLANK('Data In'!D20),"",'Data In'!D20)</f>
        <v/>
      </c>
      <c r="I23" s="11" t="e">
        <f t="shared" si="1"/>
        <v>#VALUE!</v>
      </c>
    </row>
    <row r="24" spans="1:9" x14ac:dyDescent="0.25">
      <c r="A24" s="9" t="s">
        <v>62</v>
      </c>
      <c r="B24" s="10" t="str">
        <f>IF(ISBLANK('Data In'!AA21),"",'Data In'!AA21)</f>
        <v/>
      </c>
      <c r="C24" s="11" t="str">
        <f>IF(ISBLANK('Data In'!C21),"",($C$2+($E$2*(B24-$B$2))))</f>
        <v/>
      </c>
      <c r="D24" s="10" t="str">
        <f>IF(ISBLANK('Data In'!C21),"",'Data In'!C21)</f>
        <v/>
      </c>
      <c r="E24" s="11" t="e">
        <f t="shared" si="0"/>
        <v>#VALUE!</v>
      </c>
      <c r="F24" s="19"/>
      <c r="G24" s="11" t="str">
        <f>IF(ISBLANK('Data In'!G21),"",($D$2+($F$2*(B24-$B$2))))</f>
        <v/>
      </c>
      <c r="H24" s="10" t="str">
        <f>IF(ISBLANK('Data In'!D21),"",'Data In'!D21)</f>
        <v/>
      </c>
      <c r="I24" s="11" t="e">
        <f t="shared" si="1"/>
        <v>#VALUE!</v>
      </c>
    </row>
    <row r="25" spans="1:9" x14ac:dyDescent="0.25">
      <c r="A25" s="9" t="s">
        <v>63</v>
      </c>
      <c r="B25" s="10" t="str">
        <f>IF(ISBLANK('Data In'!AA22),"",'Data In'!AA22)</f>
        <v/>
      </c>
      <c r="C25" s="11" t="str">
        <f>IF(ISBLANK('Data In'!C22),"",($C$2+($E$2*(B25-$B$2))))</f>
        <v/>
      </c>
      <c r="D25" s="10" t="str">
        <f>IF(ISBLANK('Data In'!C22),"",'Data In'!C22)</f>
        <v/>
      </c>
      <c r="E25" s="11" t="e">
        <f t="shared" si="0"/>
        <v>#VALUE!</v>
      </c>
      <c r="F25" s="19"/>
      <c r="G25" s="11" t="str">
        <f>IF(ISBLANK('Data In'!G22),"",($D$2+($F$2*(B25-$B$2))))</f>
        <v/>
      </c>
      <c r="H25" s="10" t="str">
        <f>IF(ISBLANK('Data In'!D22),"",'Data In'!D22)</f>
        <v/>
      </c>
      <c r="I25" s="11" t="e">
        <f t="shared" si="1"/>
        <v>#VALUE!</v>
      </c>
    </row>
    <row r="26" spans="1:9" x14ac:dyDescent="0.25">
      <c r="A26" s="9" t="s">
        <v>64</v>
      </c>
      <c r="B26" s="10" t="str">
        <f>IF(ISBLANK('Data In'!AA23),"",'Data In'!AA23)</f>
        <v/>
      </c>
      <c r="C26" s="11" t="str">
        <f>IF(ISBLANK('Data In'!C23),"",($C$2+($E$2*(B26-$B$2))))</f>
        <v/>
      </c>
      <c r="D26" s="10" t="str">
        <f>IF(ISBLANK('Data In'!C23),"",'Data In'!C23)</f>
        <v/>
      </c>
      <c r="E26" s="11" t="e">
        <f t="shared" si="0"/>
        <v>#VALUE!</v>
      </c>
      <c r="F26" s="20"/>
      <c r="G26" s="11" t="str">
        <f>IF(ISBLANK('Data In'!G23),"",($D$2+($F$2*(B26-$B$2))))</f>
        <v/>
      </c>
      <c r="H26" s="10" t="str">
        <f>IF(ISBLANK('Data In'!D23),"",'Data In'!D23)</f>
        <v/>
      </c>
      <c r="I26" s="11" t="e">
        <f t="shared" si="1"/>
        <v>#VALUE!</v>
      </c>
    </row>
  </sheetData>
  <mergeCells count="3">
    <mergeCell ref="E2:E3"/>
    <mergeCell ref="F2:F3"/>
    <mergeCell ref="F7:F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"/>
  <sheetViews>
    <sheetView workbookViewId="0">
      <selection activeCell="H20" sqref="H20"/>
    </sheetView>
  </sheetViews>
  <sheetFormatPr defaultRowHeight="15" x14ac:dyDescent="0.25"/>
  <sheetData>
    <row r="1" spans="1:27" x14ac:dyDescent="0.25">
      <c r="A1" t="s">
        <v>3</v>
      </c>
      <c r="B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9" sqref="E9"/>
    </sheetView>
  </sheetViews>
  <sheetFormatPr defaultRowHeight="15" x14ac:dyDescent="0.25"/>
  <cols>
    <col min="1" max="1" width="114.7109375" customWidth="1"/>
    <col min="2" max="2" width="9.140625" style="22"/>
  </cols>
  <sheetData>
    <row r="1" spans="1:1" ht="20.25" x14ac:dyDescent="0.3">
      <c r="A1" s="6" t="s">
        <v>41</v>
      </c>
    </row>
    <row r="2" spans="1:1" x14ac:dyDescent="0.25">
      <c r="A2" s="4"/>
    </row>
    <row r="3" spans="1:1" x14ac:dyDescent="0.25">
      <c r="A3" s="5" t="s">
        <v>67</v>
      </c>
    </row>
    <row r="4" spans="1:1" x14ac:dyDescent="0.25">
      <c r="A4" s="5" t="s">
        <v>68</v>
      </c>
    </row>
    <row r="5" spans="1:1" x14ac:dyDescent="0.25">
      <c r="A5" s="5" t="s">
        <v>30</v>
      </c>
    </row>
    <row r="6" spans="1:1" x14ac:dyDescent="0.25">
      <c r="A6" s="5" t="s">
        <v>33</v>
      </c>
    </row>
    <row r="7" spans="1:1" x14ac:dyDescent="0.25">
      <c r="A7" s="5" t="s">
        <v>34</v>
      </c>
    </row>
    <row r="8" spans="1:1" x14ac:dyDescent="0.25">
      <c r="A8" s="5" t="s">
        <v>31</v>
      </c>
    </row>
    <row r="9" spans="1:1" x14ac:dyDescent="0.25">
      <c r="A9" s="5" t="s">
        <v>36</v>
      </c>
    </row>
    <row r="10" spans="1:1" x14ac:dyDescent="0.25">
      <c r="A10" s="5" t="s">
        <v>37</v>
      </c>
    </row>
    <row r="11" spans="1:1" x14ac:dyDescent="0.25">
      <c r="A11" s="5" t="s">
        <v>35</v>
      </c>
    </row>
    <row r="12" spans="1:1" x14ac:dyDescent="0.25">
      <c r="A12" s="5" t="s">
        <v>32</v>
      </c>
    </row>
    <row r="13" spans="1:1" x14ac:dyDescent="0.25">
      <c r="A13" s="5" t="s">
        <v>38</v>
      </c>
    </row>
    <row r="14" spans="1:1" x14ac:dyDescent="0.25">
      <c r="A14" s="5" t="s">
        <v>39</v>
      </c>
    </row>
    <row r="15" spans="1:1" x14ac:dyDescent="0.25">
      <c r="A15" s="5" t="s">
        <v>66</v>
      </c>
    </row>
    <row r="16" spans="1:1" x14ac:dyDescent="0.25">
      <c r="A16" s="5" t="s">
        <v>65</v>
      </c>
    </row>
    <row r="17" spans="1:1" ht="29.25" customHeight="1" x14ac:dyDescent="0.25">
      <c r="A17" s="21" t="s">
        <v>69</v>
      </c>
    </row>
    <row r="18" spans="1:1" x14ac:dyDescent="0.25">
      <c r="A18" s="5"/>
    </row>
  </sheetData>
  <mergeCells count="1">
    <mergeCell ref="B1:B10485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Alignment Values</vt:lpstr>
      <vt:lpstr>_Hidden Calc</vt:lpstr>
      <vt:lpstr>Data In</vt:lpstr>
      <vt:lpstr>Step By Step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jrose</dc:creator>
  <cp:lastModifiedBy>Joseph Wing</cp:lastModifiedBy>
  <dcterms:created xsi:type="dcterms:W3CDTF">2017-02-28T16:11:54Z</dcterms:created>
  <dcterms:modified xsi:type="dcterms:W3CDTF">2018-02-21T19:55:22Z</dcterms:modified>
</cp:coreProperties>
</file>